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alina.gallegos\Documents\ICAI 2025\SEP 25\"/>
    </mc:Choice>
  </mc:AlternateContent>
  <xr:revisionPtr revIDLastSave="0" documentId="13_ncr:1_{6BDDEE0A-EA60-4048-B916-DD978CBBEDF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Area" localSheetId="0">Hoja1!$A$1:$N$52</definedName>
  </definedNames>
  <calcPr calcId="191029"/>
</workbook>
</file>

<file path=xl/calcChain.xml><?xml version="1.0" encoding="utf-8"?>
<calcChain xmlns="http://schemas.openxmlformats.org/spreadsheetml/2006/main">
  <c r="E25" i="1" l="1"/>
  <c r="N2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6" i="1"/>
  <c r="N5" i="1"/>
  <c r="E27" i="1"/>
  <c r="F27" i="1"/>
  <c r="G27" i="1"/>
  <c r="H27" i="1"/>
  <c r="I27" i="1"/>
  <c r="J27" i="1"/>
  <c r="K27" i="1"/>
  <c r="L27" i="1"/>
  <c r="M27" i="1"/>
  <c r="D27" i="1"/>
  <c r="C27" i="1"/>
  <c r="B27" i="1"/>
  <c r="N27" i="1" l="1"/>
</calcChain>
</file>

<file path=xl/sharedStrings.xml><?xml version="1.0" encoding="utf-8"?>
<sst xmlns="http://schemas.openxmlformats.org/spreadsheetml/2006/main" count="52" uniqueCount="40">
  <si>
    <t>SISTEMA INTERMUNICIPAL DE AGUAS Y SANEAMIENTO DE MONCLOVA Y FRONTERA COAHUILA</t>
  </si>
  <si>
    <t xml:space="preserve">ESTADISTICAS E INDICADORES SOBRE INGRESOS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</si>
  <si>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</si>
  <si>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</si>
  <si>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</si>
  <si>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</si>
  <si>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</si>
  <si>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</si>
  <si>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</si>
  <si>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</si>
  <si>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</si>
  <si>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</si>
  <si>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</si>
  <si>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</si>
  <si>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</si>
  <si>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Consumo de Agua</t>
  </si>
  <si>
    <t>Servicio de Drenaje</t>
  </si>
  <si>
    <t>Rezago de Agua</t>
  </si>
  <si>
    <t>Rezago de Drenaje</t>
  </si>
  <si>
    <t>Contratos</t>
  </si>
  <si>
    <t>Reconexiones</t>
  </si>
  <si>
    <t>Factibilidades</t>
  </si>
  <si>
    <t>Conexiones</t>
  </si>
  <si>
    <t>Medidiores</t>
  </si>
  <si>
    <t>Multas</t>
  </si>
  <si>
    <t>Productos Financieros</t>
  </si>
  <si>
    <t>Otros Ingresos</t>
  </si>
  <si>
    <t>Servicios de Vactor y/o Vacon</t>
  </si>
  <si>
    <t>Laboratorio</t>
  </si>
  <si>
    <t>Rezago de Saneamiento</t>
  </si>
  <si>
    <t>Otros Saneamientos</t>
  </si>
  <si>
    <t>Agua para pipa</t>
  </si>
  <si>
    <t>Transferencias y Asignaciones</t>
  </si>
  <si>
    <t>TOTAL INGRESOS</t>
  </si>
  <si>
    <t>Agua Residual</t>
  </si>
  <si>
    <t>Saneamiento</t>
  </si>
  <si>
    <t>Bonificaciones</t>
  </si>
  <si>
    <t>CONCEPTO DE INGRESO</t>
  </si>
  <si>
    <t>Normativa de Saneamiento</t>
  </si>
  <si>
    <t>AL 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</si>
</sst>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4" fontId="5" fillId="0" borderId="4" xfId="0" applyNumberFormat="1" applyFont="1" applyBorder="1"/>
    <xf numFmtId="4" fontId="5" fillId="0" borderId="5" xfId="0" applyNumberFormat="1" applyFont="1" applyBorder="1"/>
    <xf numFmtId="0" fontId="1" fillId="0" borderId="0" xfId="0" applyFont="1" applyAlignment="1">
      <alignment horizontal="right"/>
    </xf>
    <xf numFmtId="4" fontId="1" fillId="0" borderId="6" xfId="0" applyNumberFormat="1" applyFont="1" applyBorder="1"/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760164143452341E-2"/>
          <c:y val="0.15093853324313289"/>
          <c:w val="0.89488687300829861"/>
          <c:h val="0.78637577413061277"/>
        </c:manualLayout>
      </c:layout>
      <c:barChart>
        <c:barDir val="col"/>
        <c:grouping val="clustered"/>
        <c:varyColors val="0"/>
        <c:ser>
          <c:idx val="0"/>
          <c:order val="0"/>
          <c:spPr>
            <a:ln w="0"/>
            <a:effectLst>
              <a:innerShdw blurRad="63500" dist="50800" dir="27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0"/>
              <c:layout>
                <c:manualLayout>
                  <c:x val="-9.5744174656954952E-4"/>
                  <c:y val="0.31504630182457299"/>
                </c:manualLayout>
              </c:layout>
              <c:spPr/>
              <c:txPr>
                <a:bodyPr rot="-5400000" vert="horz"/>
                <a:lstStyle/>
                <a:p>
                  <a:pPr>
                    <a:defRPr sz="1600" b="1"/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A8-4E62-BC4F-FDC14151F2D9}"/>
                </c:ext>
              </c:extLst>
            </c:dLbl>
            <c:dLbl>
              <c:idx val="1"/>
              <c:layout>
                <c:manualLayout>
                  <c:x val="0"/>
                  <c:y val="0.375375464135504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A8-4E62-BC4F-FDC14151F2D9}"/>
                </c:ext>
              </c:extLst>
            </c:dLbl>
            <c:dLbl>
              <c:idx val="2"/>
              <c:layout>
                <c:manualLayout>
                  <c:x val="-1.0224949698481101E-3"/>
                  <c:y val="0.408408504979429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A8-4E62-BC4F-FDC14151F2D9}"/>
                </c:ext>
              </c:extLst>
            </c:dLbl>
            <c:dLbl>
              <c:idx val="3"/>
              <c:layout>
                <c:manualLayout>
                  <c:x val="-1.0224949698480726E-3"/>
                  <c:y val="0.402402497553261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A8-4E62-BC4F-FDC14151F2D9}"/>
                </c:ext>
              </c:extLst>
            </c:dLbl>
            <c:dLbl>
              <c:idx val="4"/>
              <c:layout>
                <c:manualLayout>
                  <c:x val="-1.0224949698480726E-3"/>
                  <c:y val="0.390390482700925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A8-4E62-BC4F-FDC14151F2D9}"/>
                </c:ext>
              </c:extLst>
            </c:dLbl>
            <c:dLbl>
              <c:idx val="5"/>
              <c:layout>
                <c:manualLayout>
                  <c:x val="0"/>
                  <c:y val="0.375375464135504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A8-4E62-BC4F-FDC14151F2D9}"/>
                </c:ext>
              </c:extLst>
            </c:dLbl>
            <c:dLbl>
              <c:idx val="6"/>
              <c:layout>
                <c:manualLayout>
                  <c:x val="0"/>
                  <c:y val="0.330330408439244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A8-4E62-BC4F-FDC14151F2D9}"/>
                </c:ext>
              </c:extLst>
            </c:dLbl>
            <c:dLbl>
              <c:idx val="7"/>
              <c:layout>
                <c:manualLayout>
                  <c:x val="-7.4982098255927791E-17"/>
                  <c:y val="0.393393486414009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A8-4E62-BC4F-FDC14151F2D9}"/>
                </c:ext>
              </c:extLst>
            </c:dLbl>
            <c:dLbl>
              <c:idx val="8"/>
              <c:layout>
                <c:manualLayout>
                  <c:x val="-1.0224949698480726E-3"/>
                  <c:y val="0.276276341603731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anchorCtr="0"/>
                <a:lstStyle/>
                <a:p>
                  <a:pPr algn="ctr" rtl="0">
                    <a:defRPr lang="en-US" sz="16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A8-4E62-BC4F-FDC14151F2D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A8-4E62-BC4F-FDC14151F2D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A8-4E62-BC4F-FDC14151F2D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A8-4E62-BC4F-FDC14151F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Hoja1!$B$27:$M$27</c:f>
              <c:numCache>
                <c:formatCode>#,##0.00</c:formatCode>
                <c:ptCount val="12"/>
                <c:pt idx="0">
                  <c:v>40466723.510000005</c:v>
                </c:pt>
                <c:pt idx="1">
                  <c:v>28096821.379999999</c:v>
                </c:pt>
                <c:pt idx="2">
                  <c:v>33558247.189999998</c:v>
                </c:pt>
                <c:pt idx="3">
                  <c:v>30938898.489999998</c:v>
                </c:pt>
                <c:pt idx="4">
                  <c:v>37267329.57</c:v>
                </c:pt>
                <c:pt idx="5">
                  <c:v>37470409.280000001</c:v>
                </c:pt>
                <c:pt idx="6">
                  <c:v>39323764.030000001</c:v>
                </c:pt>
                <c:pt idx="7">
                  <c:v>35570527.030000009</c:v>
                </c:pt>
                <c:pt idx="8">
                  <c:v>41109542.649999999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A8-4E62-BC4F-FDC14151F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16448"/>
        <c:axId val="71017984"/>
      </c:barChart>
      <c:catAx>
        <c:axId val="710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es-MX"/>
          </a:p>
        </c:txPr>
        <c:crossAx val="71017984"/>
        <c:crosses val="autoZero"/>
        <c:auto val="1"/>
        <c:lblAlgn val="ctr"/>
        <c:lblOffset val="100"/>
        <c:noMultiLvlLbl val="0"/>
      </c:catAx>
      <c:valAx>
        <c:axId val="710179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1016448"/>
        <c:crosses val="autoZero"/>
        <c:crossBetween val="between"/>
      </c:valAx>
      <c:spPr>
        <a:solidFill>
          <a:sysClr val="window" lastClr="FFFFFF"/>
        </a:solidFill>
        <a:effectLst/>
        <a:scene3d>
          <a:camera prst="orthographicFront"/>
          <a:lightRig rig="flat" dir="t"/>
        </a:scene3d>
        <a:sp3d prstMaterial="matte">
          <a:bevelT w="82550" h="44450" prst="slope"/>
          <a:bevelB w="82550" h="44450" prst="slope"/>
          <a:contourClr>
            <a:srgbClr val="000000"/>
          </a:contourClr>
        </a:sp3d>
      </c:spPr>
    </c:plotArea>
    <c:plotVisOnly val="1"/>
    <c:dispBlanksAs val="gap"/>
    <c:showDLblsOverMax val="0"/>
  </c:chart>
  <c:spPr>
    <a:effectLst>
      <a:innerShdw blurRad="63500" dist="50800" dir="13500000">
        <a:prstClr val="black">
          <a:alpha val="50000"/>
        </a:prstClr>
      </a:innerShdw>
    </a:effectLst>
    <a:scene3d>
      <a:camera prst="orthographicFront"/>
      <a:lightRig rig="twoPt" dir="t"/>
    </a:scene3d>
    <a:sp3d prstMaterial="legacyWireframe">
      <a:bevelT w="190500" prst="softRound"/>
      <a:bevelB w="127000"/>
    </a:sp3d>
  </c:sp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28</xdr:row>
      <xdr:rowOff>19050</xdr:rowOff>
    </xdr:from>
    <xdr:to>
      <xdr:col>13</xdr:col>
      <xdr:colOff>695324</xdr:colOff>
      <xdr:row>50</xdr:row>
      <xdr:rowOff>57149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840DD800-B92A-4830-A5BE-83C2355EF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24.7109375" customWidth="1"/>
    <col min="2" max="2" width="13.140625" customWidth="1"/>
    <col min="3" max="3" width="12.5703125" customWidth="1"/>
    <col min="4" max="4" width="13.140625" customWidth="1"/>
    <col min="5" max="5" width="12.5703125" customWidth="1"/>
    <col min="6" max="6" width="13" customWidth="1"/>
    <col min="7" max="7" width="12.42578125" customWidth="1"/>
    <col min="8" max="8" width="13.42578125" customWidth="1"/>
    <col min="9" max="9" width="12.5703125" customWidth="1"/>
    <col min="10" max="10" width="13" customWidth="1"/>
    <col min="11" max="11" width="12.7109375" customWidth="1"/>
    <col min="12" max="12" width="12.42578125" customWidth="1"/>
    <col min="13" max="13" width="13" customWidth="1"/>
    <col min="14" max="14" width="14.28515625" customWidth="1"/>
    <col min="15" max="16" width="12.7109375" bestFit="1" customWidth="1"/>
  </cols>
  <sheetData>
    <row r="1" spans="1:15" ht="18.7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ht="15.7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15.75" x14ac:dyDescent="0.25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5" x14ac:dyDescent="0.25">
      <c r="A4" s="1" t="s">
        <v>37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</row>
    <row r="5" spans="1:15" ht="15.75" thickBot="1" x14ac:dyDescent="0.3">
      <c r="A5" s="2" t="s">
        <v>15</v>
      </c>
      <c r="B5" s="3">
        <v>17169604.260000002</v>
      </c>
      <c r="C5" s="3">
        <v>16397218.01</v>
      </c>
      <c r="D5" s="3">
        <v>18177992.809999999</v>
      </c>
      <c r="E5" s="3">
        <v>17977402.27</v>
      </c>
      <c r="F5" s="3">
        <v>20876477.34</v>
      </c>
      <c r="G5" s="3">
        <v>19525012.140000001</v>
      </c>
      <c r="H5" s="3">
        <v>22094689.84</v>
      </c>
      <c r="I5" s="3">
        <v>18543096.449999999</v>
      </c>
      <c r="J5" s="3">
        <v>21880042.91</v>
      </c>
      <c r="K5" s="3"/>
      <c r="L5" s="3"/>
      <c r="M5" s="3"/>
      <c r="N5" s="3">
        <f>SUM(B5:M5)</f>
        <v>172641536.03</v>
      </c>
      <c r="O5" s="7"/>
    </row>
    <row r="6" spans="1:15" ht="15.75" thickBot="1" x14ac:dyDescent="0.3">
      <c r="A6" s="2" t="s">
        <v>16</v>
      </c>
      <c r="B6" s="4">
        <v>4150906.64</v>
      </c>
      <c r="C6" s="4">
        <v>4069513.74</v>
      </c>
      <c r="D6" s="3">
        <v>4162033.82</v>
      </c>
      <c r="E6" s="3">
        <v>4454706.03</v>
      </c>
      <c r="F6" s="3">
        <v>4944693.82</v>
      </c>
      <c r="G6" s="3">
        <v>4458340.95</v>
      </c>
      <c r="H6" s="3">
        <v>5257321.75</v>
      </c>
      <c r="I6" s="3">
        <v>4477715.43</v>
      </c>
      <c r="J6" s="3">
        <v>5011819.0599999996</v>
      </c>
      <c r="K6" s="3"/>
      <c r="L6" s="3"/>
      <c r="M6" s="3"/>
      <c r="N6" s="3">
        <f t="shared" ref="N6:N26" si="0">SUM(B6:M6)</f>
        <v>40987051.240000002</v>
      </c>
    </row>
    <row r="7" spans="1:15" ht="15.75" thickBot="1" x14ac:dyDescent="0.3">
      <c r="A7" s="2" t="s">
        <v>17</v>
      </c>
      <c r="B7" s="4">
        <v>5161657.74</v>
      </c>
      <c r="C7" s="4">
        <v>5603333.0199999996</v>
      </c>
      <c r="D7" s="3">
        <v>8986358.9800000004</v>
      </c>
      <c r="E7" s="3">
        <v>5344362.9000000004</v>
      </c>
      <c r="F7" s="3">
        <v>6610881.5099999998</v>
      </c>
      <c r="G7" s="3">
        <v>8565842.1300000008</v>
      </c>
      <c r="H7" s="3">
        <v>6442269.1799999997</v>
      </c>
      <c r="I7" s="3">
        <v>7087622.5899999999</v>
      </c>
      <c r="J7" s="3">
        <v>9147538.7799999993</v>
      </c>
      <c r="K7" s="3"/>
      <c r="L7" s="3"/>
      <c r="M7" s="3"/>
      <c r="N7" s="3">
        <f t="shared" si="0"/>
        <v>62949866.829999998</v>
      </c>
    </row>
    <row r="8" spans="1:15" ht="15.75" thickBot="1" x14ac:dyDescent="0.3">
      <c r="A8" s="2" t="s">
        <v>18</v>
      </c>
      <c r="B8" s="4">
        <v>1082784.3500000001</v>
      </c>
      <c r="C8" s="4">
        <v>1210912.1499999999</v>
      </c>
      <c r="D8" s="3">
        <v>1260915.78</v>
      </c>
      <c r="E8" s="3">
        <v>1170577.43</v>
      </c>
      <c r="F8" s="3">
        <v>1445115.08</v>
      </c>
      <c r="G8" s="3">
        <v>1300663.29</v>
      </c>
      <c r="H8" s="3">
        <v>1387101.84</v>
      </c>
      <c r="I8" s="3">
        <v>1311432.79</v>
      </c>
      <c r="J8" s="3">
        <v>1470326.94</v>
      </c>
      <c r="K8" s="3"/>
      <c r="L8" s="3"/>
      <c r="M8" s="3"/>
      <c r="N8" s="3">
        <f t="shared" si="0"/>
        <v>11639829.65</v>
      </c>
    </row>
    <row r="9" spans="1:15" ht="15.75" thickBot="1" x14ac:dyDescent="0.3">
      <c r="A9" s="2" t="s">
        <v>34</v>
      </c>
      <c r="B9" s="4">
        <v>0</v>
      </c>
      <c r="C9" s="4">
        <v>0</v>
      </c>
      <c r="D9" s="4">
        <v>0</v>
      </c>
      <c r="E9" s="4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/>
      <c r="L9" s="3"/>
      <c r="M9" s="3"/>
      <c r="N9" s="3">
        <f t="shared" si="0"/>
        <v>0</v>
      </c>
    </row>
    <row r="10" spans="1:15" ht="15.75" thickBot="1" x14ac:dyDescent="0.3">
      <c r="A10" s="2" t="s">
        <v>35</v>
      </c>
      <c r="B10" s="4">
        <v>0</v>
      </c>
      <c r="C10" s="4">
        <v>0</v>
      </c>
      <c r="D10" s="3">
        <v>0</v>
      </c>
      <c r="E10" s="3">
        <v>1280788.49</v>
      </c>
      <c r="F10" s="3">
        <v>2842882.88</v>
      </c>
      <c r="G10" s="3">
        <v>2743796.79</v>
      </c>
      <c r="H10" s="3">
        <v>3181335.28</v>
      </c>
      <c r="I10" s="3">
        <v>2737017.85</v>
      </c>
      <c r="J10" s="3">
        <v>3139219.46</v>
      </c>
      <c r="K10" s="3"/>
      <c r="L10" s="3"/>
      <c r="M10" s="3"/>
      <c r="N10" s="3">
        <f t="shared" si="0"/>
        <v>15925040.75</v>
      </c>
    </row>
    <row r="11" spans="1:15" ht="15.75" thickBot="1" x14ac:dyDescent="0.3">
      <c r="A11" s="2" t="s">
        <v>19</v>
      </c>
      <c r="B11" s="4">
        <v>147013.79999999999</v>
      </c>
      <c r="C11" s="4">
        <v>52721.79</v>
      </c>
      <c r="D11" s="3">
        <v>204690.64</v>
      </c>
      <c r="E11" s="3">
        <v>179525.94</v>
      </c>
      <c r="F11" s="3">
        <v>220532.9</v>
      </c>
      <c r="G11" s="3">
        <v>317605.98</v>
      </c>
      <c r="H11" s="3">
        <v>180029.5</v>
      </c>
      <c r="I11" s="3">
        <v>470842.4</v>
      </c>
      <c r="J11" s="3">
        <v>184798.73</v>
      </c>
      <c r="K11" s="3"/>
      <c r="L11" s="3"/>
      <c r="M11" s="3"/>
      <c r="N11" s="3">
        <f t="shared" si="0"/>
        <v>1957761.6799999997</v>
      </c>
    </row>
    <row r="12" spans="1:15" ht="15.75" thickBot="1" x14ac:dyDescent="0.3">
      <c r="A12" s="2" t="s">
        <v>20</v>
      </c>
      <c r="B12" s="4">
        <v>759616.59</v>
      </c>
      <c r="C12" s="4">
        <v>721777.64</v>
      </c>
      <c r="D12" s="3">
        <v>939604.85</v>
      </c>
      <c r="E12" s="3">
        <v>851886.07999999996</v>
      </c>
      <c r="F12" s="3">
        <v>935894.06</v>
      </c>
      <c r="G12" s="3">
        <v>751729.76</v>
      </c>
      <c r="H12" s="3">
        <v>700515.64</v>
      </c>
      <c r="I12" s="3">
        <v>659380.94999999995</v>
      </c>
      <c r="J12" s="3">
        <v>648710.51</v>
      </c>
      <c r="K12" s="3"/>
      <c r="L12" s="3"/>
      <c r="M12" s="3"/>
      <c r="N12" s="3">
        <f t="shared" si="0"/>
        <v>6969116.0800000001</v>
      </c>
    </row>
    <row r="13" spans="1:15" ht="15.75" thickBot="1" x14ac:dyDescent="0.3">
      <c r="A13" s="2" t="s">
        <v>21</v>
      </c>
      <c r="B13" s="4">
        <v>0</v>
      </c>
      <c r="C13" s="4">
        <v>202104.31</v>
      </c>
      <c r="D13" s="4">
        <v>0</v>
      </c>
      <c r="E13" s="3">
        <v>0</v>
      </c>
      <c r="F13" s="3">
        <v>0</v>
      </c>
      <c r="G13" s="3">
        <v>0</v>
      </c>
      <c r="H13" s="3">
        <v>0</v>
      </c>
      <c r="I13" s="3">
        <v>130627.33</v>
      </c>
      <c r="J13" s="3">
        <v>18790.52</v>
      </c>
      <c r="K13" s="3"/>
      <c r="L13" s="3"/>
      <c r="M13" s="3"/>
      <c r="N13" s="3">
        <f t="shared" si="0"/>
        <v>351522.16000000003</v>
      </c>
    </row>
    <row r="14" spans="1:15" ht="15.75" thickBot="1" x14ac:dyDescent="0.3">
      <c r="A14" s="2" t="s">
        <v>22</v>
      </c>
      <c r="B14" s="4">
        <v>186878.88</v>
      </c>
      <c r="C14" s="4">
        <v>220027.95</v>
      </c>
      <c r="D14" s="4">
        <v>270396.01</v>
      </c>
      <c r="E14" s="4">
        <v>190477.83</v>
      </c>
      <c r="F14" s="3">
        <v>178243.38</v>
      </c>
      <c r="G14" s="3">
        <v>332684.59000000003</v>
      </c>
      <c r="H14" s="3">
        <v>198236.49</v>
      </c>
      <c r="I14" s="3">
        <v>333198.13</v>
      </c>
      <c r="J14" s="3">
        <v>201003.29</v>
      </c>
      <c r="K14" s="3"/>
      <c r="L14" s="3"/>
      <c r="M14" s="3"/>
      <c r="N14" s="3">
        <f t="shared" si="0"/>
        <v>2111146.5500000003</v>
      </c>
    </row>
    <row r="15" spans="1:15" ht="15.75" thickBot="1" x14ac:dyDescent="0.3">
      <c r="A15" s="2" t="s">
        <v>23</v>
      </c>
      <c r="B15" s="4">
        <v>22332.39</v>
      </c>
      <c r="C15" s="4">
        <v>79866.5</v>
      </c>
      <c r="D15" s="4">
        <v>44675.39</v>
      </c>
      <c r="E15" s="4">
        <v>38044.080000000002</v>
      </c>
      <c r="F15" s="3">
        <v>45607.12</v>
      </c>
      <c r="G15" s="3">
        <v>39193.760000000002</v>
      </c>
      <c r="H15" s="3">
        <v>38634.49</v>
      </c>
      <c r="I15" s="3">
        <v>53423.82</v>
      </c>
      <c r="J15" s="3">
        <v>25038.73</v>
      </c>
      <c r="K15" s="3"/>
      <c r="L15" s="3"/>
      <c r="M15" s="3"/>
      <c r="N15" s="3">
        <f t="shared" si="0"/>
        <v>386816.27999999997</v>
      </c>
    </row>
    <row r="16" spans="1:15" ht="15.75" thickBot="1" x14ac:dyDescent="0.3">
      <c r="A16" s="2" t="s">
        <v>24</v>
      </c>
      <c r="B16" s="4">
        <v>339270.18</v>
      </c>
      <c r="C16" s="4">
        <v>305216.2</v>
      </c>
      <c r="D16" s="4">
        <v>366446.6</v>
      </c>
      <c r="E16" s="4">
        <v>306666.26</v>
      </c>
      <c r="F16" s="3">
        <v>343131.32</v>
      </c>
      <c r="G16" s="3">
        <v>265098.09999999998</v>
      </c>
      <c r="H16" s="3">
        <v>287839.07</v>
      </c>
      <c r="I16" s="3">
        <v>356483.56</v>
      </c>
      <c r="J16" s="3">
        <v>299101.5</v>
      </c>
      <c r="K16" s="3"/>
      <c r="L16" s="3"/>
      <c r="M16" s="3"/>
      <c r="N16" s="3">
        <f t="shared" si="0"/>
        <v>2869252.79</v>
      </c>
    </row>
    <row r="17" spans="1:16" ht="15.75" thickBot="1" x14ac:dyDescent="0.3">
      <c r="A17" s="2" t="s">
        <v>25</v>
      </c>
      <c r="B17" s="4">
        <v>432764.57</v>
      </c>
      <c r="C17" s="4">
        <v>348014.73</v>
      </c>
      <c r="D17" s="4">
        <v>360936.19</v>
      </c>
      <c r="E17" s="4">
        <v>327396.17</v>
      </c>
      <c r="F17" s="3">
        <v>400449.6</v>
      </c>
      <c r="G17" s="3">
        <v>358729.42</v>
      </c>
      <c r="H17" s="3">
        <v>435738.8</v>
      </c>
      <c r="I17" s="3">
        <v>395215.8</v>
      </c>
      <c r="J17" s="3">
        <v>396128.53</v>
      </c>
      <c r="K17" s="3"/>
      <c r="L17" s="3"/>
      <c r="M17" s="3"/>
      <c r="N17" s="3">
        <f t="shared" si="0"/>
        <v>3455373.8099999996</v>
      </c>
    </row>
    <row r="18" spans="1:16" ht="15.75" thickBot="1" x14ac:dyDescent="0.3">
      <c r="A18" s="2" t="s">
        <v>26</v>
      </c>
      <c r="B18" s="4">
        <v>63162.61</v>
      </c>
      <c r="C18" s="4">
        <v>146118.96</v>
      </c>
      <c r="D18" s="4">
        <v>68575.850000000006</v>
      </c>
      <c r="E18" s="4">
        <v>74331.179999999993</v>
      </c>
      <c r="F18" s="3">
        <v>103016.75</v>
      </c>
      <c r="G18" s="3">
        <v>58085.59</v>
      </c>
      <c r="H18" s="3">
        <v>474962</v>
      </c>
      <c r="I18" s="3">
        <v>248748.59</v>
      </c>
      <c r="J18" s="3">
        <v>414826.27</v>
      </c>
      <c r="K18" s="3"/>
      <c r="L18" s="3"/>
      <c r="M18" s="3"/>
      <c r="N18" s="3">
        <f t="shared" si="0"/>
        <v>1651827.8</v>
      </c>
    </row>
    <row r="19" spans="1:16" ht="15.75" thickBot="1" x14ac:dyDescent="0.3">
      <c r="A19" s="2" t="s">
        <v>27</v>
      </c>
      <c r="B19" s="4">
        <v>0</v>
      </c>
      <c r="C19" s="4">
        <v>61912.6</v>
      </c>
      <c r="D19" s="4">
        <v>0</v>
      </c>
      <c r="E19" s="4">
        <v>35325.72</v>
      </c>
      <c r="F19" s="3">
        <v>39250.800000000003</v>
      </c>
      <c r="G19" s="3">
        <v>0</v>
      </c>
      <c r="H19" s="3">
        <v>0</v>
      </c>
      <c r="I19" s="3">
        <v>0</v>
      </c>
      <c r="J19" s="3">
        <v>0</v>
      </c>
      <c r="K19" s="3"/>
      <c r="L19" s="3"/>
      <c r="M19" s="3"/>
      <c r="N19" s="3">
        <f t="shared" si="0"/>
        <v>136489.12</v>
      </c>
    </row>
    <row r="20" spans="1:16" ht="15.75" thickBot="1" x14ac:dyDescent="0.3">
      <c r="A20" s="2" t="s">
        <v>28</v>
      </c>
      <c r="B20" s="4">
        <v>69601.31</v>
      </c>
      <c r="C20" s="4">
        <v>77391.100000000006</v>
      </c>
      <c r="D20" s="4">
        <v>74527.839999999997</v>
      </c>
      <c r="E20" s="4">
        <v>78479.11</v>
      </c>
      <c r="F20" s="3">
        <v>82169.990000000005</v>
      </c>
      <c r="G20" s="3">
        <v>44976.17</v>
      </c>
      <c r="H20" s="3">
        <v>128432.61</v>
      </c>
      <c r="I20" s="3">
        <v>44448.7</v>
      </c>
      <c r="J20" s="3">
        <v>16383.64</v>
      </c>
      <c r="K20" s="3"/>
      <c r="L20" s="3"/>
      <c r="M20" s="3"/>
      <c r="N20" s="3">
        <f t="shared" si="0"/>
        <v>616410.47</v>
      </c>
    </row>
    <row r="21" spans="1:16" ht="15.75" thickBot="1" x14ac:dyDescent="0.3">
      <c r="A21" s="2" t="s">
        <v>29</v>
      </c>
      <c r="B21" s="4">
        <v>32157.82</v>
      </c>
      <c r="C21" s="4">
        <v>43935.63</v>
      </c>
      <c r="D21" s="4">
        <v>209750.51</v>
      </c>
      <c r="E21" s="4">
        <v>0</v>
      </c>
      <c r="F21" s="3">
        <v>173810.32</v>
      </c>
      <c r="G21" s="3">
        <v>102612.69</v>
      </c>
      <c r="H21" s="3">
        <v>325209.96000000002</v>
      </c>
      <c r="I21" s="3">
        <v>360660.79</v>
      </c>
      <c r="J21" s="3">
        <v>422280.3</v>
      </c>
      <c r="K21" s="3"/>
      <c r="L21" s="3"/>
      <c r="M21" s="3"/>
      <c r="N21" s="3">
        <f t="shared" si="0"/>
        <v>1670418.02</v>
      </c>
    </row>
    <row r="22" spans="1:16" ht="15.75" thickBot="1" x14ac:dyDescent="0.3">
      <c r="A22" s="2" t="s">
        <v>30</v>
      </c>
      <c r="B22" s="4">
        <v>122849.39</v>
      </c>
      <c r="C22" s="4">
        <v>89319.85</v>
      </c>
      <c r="D22" s="4">
        <v>158015</v>
      </c>
      <c r="E22" s="4">
        <v>128258.09</v>
      </c>
      <c r="F22" s="3">
        <v>132329.76</v>
      </c>
      <c r="G22" s="3">
        <v>130082.9</v>
      </c>
      <c r="H22" s="3">
        <v>203151.51</v>
      </c>
      <c r="I22" s="3">
        <v>165587.82</v>
      </c>
      <c r="J22" s="3">
        <v>176381.2</v>
      </c>
      <c r="K22" s="3"/>
      <c r="L22" s="3"/>
      <c r="M22" s="3"/>
      <c r="N22" s="3">
        <f t="shared" si="0"/>
        <v>1305975.52</v>
      </c>
    </row>
    <row r="23" spans="1:16" ht="15.75" thickBot="1" x14ac:dyDescent="0.3">
      <c r="A23" s="2" t="s">
        <v>31</v>
      </c>
      <c r="B23" s="4">
        <v>23860.01</v>
      </c>
      <c r="C23" s="4">
        <v>14774</v>
      </c>
      <c r="D23" s="4">
        <v>33906.33</v>
      </c>
      <c r="E23" s="4">
        <v>34054.07</v>
      </c>
      <c r="F23" s="3">
        <v>31320.880000000001</v>
      </c>
      <c r="G23" s="3">
        <v>36787.26</v>
      </c>
      <c r="H23" s="3">
        <v>38043.050000000003</v>
      </c>
      <c r="I23" s="3">
        <v>32872.15</v>
      </c>
      <c r="J23" s="3">
        <v>44322</v>
      </c>
      <c r="K23" s="3"/>
      <c r="L23" s="3"/>
      <c r="M23" s="3"/>
      <c r="N23" s="3">
        <f t="shared" si="0"/>
        <v>289939.75</v>
      </c>
    </row>
    <row r="24" spans="1:16" ht="15.75" thickBot="1" x14ac:dyDescent="0.3">
      <c r="A24" s="2" t="s">
        <v>32</v>
      </c>
      <c r="B24" s="4">
        <v>12461821</v>
      </c>
      <c r="C24" s="4">
        <v>0</v>
      </c>
      <c r="D24" s="4">
        <v>0</v>
      </c>
      <c r="E24" s="4">
        <v>0</v>
      </c>
      <c r="F24" s="3">
        <v>0</v>
      </c>
      <c r="G24" s="3">
        <v>0</v>
      </c>
      <c r="H24" s="3">
        <v>0</v>
      </c>
      <c r="I24" s="3">
        <v>0</v>
      </c>
      <c r="J24" s="3">
        <v>-286018.23</v>
      </c>
      <c r="K24" s="3"/>
      <c r="L24" s="3"/>
      <c r="M24" s="3"/>
      <c r="N24" s="3">
        <f t="shared" si="0"/>
        <v>12175802.77</v>
      </c>
    </row>
    <row r="25" spans="1:16" ht="15.75" thickBot="1" x14ac:dyDescent="0.3">
      <c r="A25" s="2" t="s">
        <v>38</v>
      </c>
      <c r="B25" s="4">
        <v>403295.55</v>
      </c>
      <c r="C25" s="4">
        <v>389574.7</v>
      </c>
      <c r="D25" s="3">
        <v>417161.93</v>
      </c>
      <c r="E25" s="4">
        <f>1810569.55-1210032.18</f>
        <v>600537.37000000011</v>
      </c>
      <c r="F25" s="3">
        <v>577895.32999999996</v>
      </c>
      <c r="G25" s="3">
        <v>606202.59</v>
      </c>
      <c r="H25" s="3">
        <v>491255.7</v>
      </c>
      <c r="I25" s="3">
        <v>372322.7</v>
      </c>
      <c r="J25" s="3">
        <v>399050.37</v>
      </c>
      <c r="K25" s="3"/>
      <c r="L25" s="3"/>
      <c r="M25" s="3"/>
      <c r="N25" s="3">
        <f t="shared" si="0"/>
        <v>4257296.24</v>
      </c>
    </row>
    <row r="26" spans="1:16" ht="15.75" thickBot="1" x14ac:dyDescent="0.3">
      <c r="A26" s="2" t="s">
        <v>36</v>
      </c>
      <c r="B26" s="4">
        <v>-2162853.58</v>
      </c>
      <c r="C26" s="4">
        <v>-1936911.5</v>
      </c>
      <c r="D26" s="4">
        <v>-2177741.34</v>
      </c>
      <c r="E26" s="4">
        <v>-2133920.5299999998</v>
      </c>
      <c r="F26" s="3">
        <v>-2716373.27</v>
      </c>
      <c r="G26" s="3">
        <v>-2167034.83</v>
      </c>
      <c r="H26" s="3">
        <v>-2541002.6800000002</v>
      </c>
      <c r="I26" s="3">
        <v>-2210170.8199999998</v>
      </c>
      <c r="J26" s="3">
        <v>-2500201.86</v>
      </c>
      <c r="K26" s="3"/>
      <c r="L26" s="3"/>
      <c r="M26" s="3"/>
      <c r="N26" s="3">
        <f t="shared" si="0"/>
        <v>-20546210.409999996</v>
      </c>
      <c r="P26" s="7"/>
    </row>
    <row r="27" spans="1:16" ht="15.75" thickBot="1" x14ac:dyDescent="0.3">
      <c r="A27" s="5" t="s">
        <v>33</v>
      </c>
      <c r="B27" s="6">
        <f t="shared" ref="B27:N27" si="1">SUM(B5:B26)</f>
        <v>40466723.510000005</v>
      </c>
      <c r="C27" s="6">
        <f t="shared" si="1"/>
        <v>28096821.379999999</v>
      </c>
      <c r="D27" s="6">
        <f t="shared" si="1"/>
        <v>33558247.189999998</v>
      </c>
      <c r="E27" s="6">
        <f t="shared" si="1"/>
        <v>30938898.489999998</v>
      </c>
      <c r="F27" s="6">
        <f t="shared" si="1"/>
        <v>37267329.57</v>
      </c>
      <c r="G27" s="6">
        <f t="shared" si="1"/>
        <v>37470409.280000001</v>
      </c>
      <c r="H27" s="6">
        <f t="shared" si="1"/>
        <v>39323764.030000001</v>
      </c>
      <c r="I27" s="6">
        <f t="shared" si="1"/>
        <v>35570527.030000009</v>
      </c>
      <c r="J27" s="6">
        <f>SUM(J5:J26)</f>
        <v>41109542.649999999</v>
      </c>
      <c r="K27" s="6">
        <f t="shared" si="1"/>
        <v>0</v>
      </c>
      <c r="L27" s="6">
        <f t="shared" si="1"/>
        <v>0</v>
      </c>
      <c r="M27" s="6">
        <f t="shared" si="1"/>
        <v>0</v>
      </c>
      <c r="N27" s="6">
        <f t="shared" si="1"/>
        <v>323802263.13</v>
      </c>
      <c r="P27" s="7"/>
    </row>
    <row r="28" spans="1:16" ht="15.75" thickTop="1" x14ac:dyDescent="0.25">
      <c r="P28" s="7"/>
    </row>
  </sheetData>
  <mergeCells count="3">
    <mergeCell ref="A1:N1"/>
    <mergeCell ref="A2:N2"/>
    <mergeCell ref="A3:N3"/>
  </mergeCells>
  <pageMargins left="0.62992125984251968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2" sqref="B2:B14"/>
    </sheetView>
  </sheetViews>
  <sheetFormatPr baseColWidth="10" defaultRowHeight="15" x14ac:dyDescent="0.25"/>
  <cols>
    <col min="1" max="1" width="12.7109375" style="7" bestFit="1" customWidth="1"/>
  </cols>
  <sheetData>
    <row r="1" spans="1:2" x14ac:dyDescent="0.25">
      <c r="A1" s="7">
        <v>0</v>
      </c>
    </row>
    <row r="2" spans="1:2" x14ac:dyDescent="0.25">
      <c r="A2" s="7">
        <v>5000000</v>
      </c>
      <c r="B2" s="8" t="s">
        <v>2</v>
      </c>
    </row>
    <row r="3" spans="1:2" x14ac:dyDescent="0.25">
      <c r="A3" s="7">
        <v>10000000</v>
      </c>
      <c r="B3" s="8" t="s">
        <v>3</v>
      </c>
    </row>
    <row r="4" spans="1:2" x14ac:dyDescent="0.25">
      <c r="A4" s="7">
        <v>15000000</v>
      </c>
      <c r="B4" s="8" t="s">
        <v>4</v>
      </c>
    </row>
    <row r="5" spans="1:2" x14ac:dyDescent="0.25">
      <c r="A5" s="7">
        <v>20000000</v>
      </c>
      <c r="B5" s="8" t="s">
        <v>5</v>
      </c>
    </row>
    <row r="6" spans="1:2" x14ac:dyDescent="0.25">
      <c r="A6" s="7">
        <v>25000000</v>
      </c>
      <c r="B6" s="8" t="s">
        <v>6</v>
      </c>
    </row>
    <row r="7" spans="1:2" x14ac:dyDescent="0.25">
      <c r="A7" s="7">
        <v>30000000</v>
      </c>
      <c r="B7" s="8" t="s">
        <v>7</v>
      </c>
    </row>
    <row r="8" spans="1:2" x14ac:dyDescent="0.25">
      <c r="A8" s="7">
        <v>35000000</v>
      </c>
      <c r="B8" s="8" t="s">
        <v>8</v>
      </c>
    </row>
    <row r="9" spans="1:2" x14ac:dyDescent="0.25">
      <c r="A9" s="7">
        <v>40000000</v>
      </c>
      <c r="B9" s="8" t="s">
        <v>9</v>
      </c>
    </row>
    <row r="10" spans="1:2" x14ac:dyDescent="0.25">
      <c r="A10" s="7">
        <v>45000000</v>
      </c>
      <c r="B10" s="8" t="s">
        <v>10</v>
      </c>
    </row>
    <row r="11" spans="1:2" x14ac:dyDescent="0.25">
      <c r="A11" s="7">
        <v>50000000</v>
      </c>
      <c r="B11" s="8" t="s">
        <v>11</v>
      </c>
    </row>
    <row r="12" spans="1:2" x14ac:dyDescent="0.25">
      <c r="A12" s="7">
        <v>55000000</v>
      </c>
      <c r="B12" s="8" t="s">
        <v>12</v>
      </c>
    </row>
    <row r="13" spans="1:2" x14ac:dyDescent="0.25">
      <c r="A13" s="7">
        <v>60000000</v>
      </c>
      <c r="B13" s="8" t="s">
        <v>13</v>
      </c>
    </row>
    <row r="14" spans="1:2" x14ac:dyDescent="0.25">
      <c r="A14" s="7">
        <v>65000000</v>
      </c>
      <c r="B14" s="8"/>
    </row>
    <row r="15" spans="1:2" x14ac:dyDescent="0.25">
      <c r="A15" s="7">
        <v>70000000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catalina.gallegos</dc:creator>
  <cp:lastModifiedBy>Catalina Gallegos Ruiz</cp:lastModifiedBy>
  <cp:lastPrinted>2025-09-09T17:50:22Z</cp:lastPrinted>
  <dcterms:created xsi:type="dcterms:W3CDTF">2021-02-02T18:14:04Z</dcterms:created>
  <dcterms:modified xsi:type="dcterms:W3CDTF">2025-10-07T16:51:39Z</dcterms:modified>
</cp:coreProperties>
</file>